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_FilterDatabase" localSheetId="0" hidden="1">'Название предмета'!$A$18:$Q$41</definedName>
    <definedName name="_xlnm.Print_Area" localSheetId="0">'Название предмета'!$A$1:$Q$48</definedName>
  </definedNames>
  <calcPr fullCalcOnLoad="1"/>
</workbook>
</file>

<file path=xl/sharedStrings.xml><?xml version="1.0" encoding="utf-8"?>
<sst xmlns="http://schemas.openxmlformats.org/spreadsheetml/2006/main" count="90" uniqueCount="61">
  <si>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</si>
  <si>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</si>
  <si>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</si>
  <si>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</si>
  <si>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</si>
  <si>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</si>
  <si>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</si>
  <si>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</si>
  <si>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</si>
  <si>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</si>
  <si>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</si>
  <si>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</si>
  <si>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</si>
  <si>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Статус участника (победитель, призер) </t>
  </si>
  <si>
    <t>Результат</t>
  </si>
  <si>
    <t>Город,/район</t>
  </si>
  <si>
    <t>Секретарь жюри: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</si>
  <si>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экономике</t>
    </r>
    <r>
      <rPr>
        <b/>
        <sz val="18"/>
        <color indexed="8"/>
        <rFont val="Times New Roman"/>
        <family val="1"/>
      </rPr>
      <t xml:space="preserve"> в 2021-2022 учебном году</t>
    </r>
  </si>
  <si>
    <t>Места проведения олимпиады: МБОУ СОШ № 1,  МАОУ СОШ № 5 НТЦ им. И.В. Мичурина,  МБОУ СОШ № 7,  МБОУ СОШ № 15,  МБОУ СОШ № 18 им. Э.Д. Потапова,  ТОГАОУ "Мичуринский лицей-интернат"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</si>
  <si>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экономике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</si>
  <si>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экономике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</si>
  <si>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экономике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</si>
  <si>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</t>
    </r>
    <r>
      <rPr>
        <i/>
        <sz val="18"/>
        <color indexed="8"/>
        <rFont val="Times New Roman"/>
        <family val="1"/>
      </rPr>
      <t>Опритова Лариса Александровна___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</si>
  <si>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Улыбышева Елизавета Валериевна _______________________________________________________________ (подпись)</t>
  </si>
  <si>
    <t>1 тест</t>
  </si>
  <si>
    <t>2 тест</t>
  </si>
  <si>
    <t>3 тест</t>
  </si>
  <si>
    <t>2 задача</t>
  </si>
  <si>
    <t>1 задача</t>
  </si>
  <si>
    <t>3 задача</t>
  </si>
  <si>
    <t xml:space="preserve"> 4 задача</t>
  </si>
  <si>
    <t>5 задача</t>
  </si>
  <si>
    <t>15-08-2021-12</t>
  </si>
  <si>
    <t>15-08-2021-13</t>
  </si>
  <si>
    <t>15-09-2021-06</t>
  </si>
  <si>
    <t>15-09-2021-10</t>
  </si>
  <si>
    <t>15-10-2021-07</t>
  </si>
  <si>
    <t>15-10-2021-02</t>
  </si>
  <si>
    <t>15-10-2021-19</t>
  </si>
  <si>
    <t>15-10-2021-17</t>
  </si>
  <si>
    <t>15-10-2021-15</t>
  </si>
  <si>
    <t>15-10-2021-20</t>
  </si>
  <si>
    <t>15-10-2021-16</t>
  </si>
  <si>
    <t>15-10-2021-18</t>
  </si>
  <si>
    <t>15-10-2021-14</t>
  </si>
  <si>
    <t>15-11-2021-08</t>
  </si>
  <si>
    <t>15-11-2021-09</t>
  </si>
  <si>
    <t>15-11-2021-11</t>
  </si>
  <si>
    <t>15-11-2021-03</t>
  </si>
  <si>
    <t>15-11-2021-05</t>
  </si>
  <si>
    <t>15-11-2021-22</t>
  </si>
  <si>
    <t>15-11-2021-21</t>
  </si>
  <si>
    <t>15-11-2021-23</t>
  </si>
  <si>
    <t>15-11-2021-24</t>
  </si>
  <si>
    <t>15-11-2021-01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</si>
  <si>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- 23 </t>
    </r>
    <r>
      <rPr>
        <sz val="18"/>
        <color indexed="8"/>
        <rFont val="Times New Roman"/>
        <family val="1"/>
      </rPr>
      <t>,  7 класс - 0, 8 класс - 2, 9 класс - 2, 10 класс - 9, 11 класс - 10</t>
    </r>
  </si>
  <si>
    <t>Дата проведения олимпиады:    20.11.2021</t>
  </si>
  <si>
    <t>победитель</t>
  </si>
  <si>
    <t>призхер</t>
  </si>
  <si>
    <t>призер</t>
  </si>
  <si>
    <r>
      <t>"20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</si>
</sst>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76" fontId="48" fillId="33" borderId="12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48" fillId="0" borderId="13" xfId="0" applyFont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76" fontId="48" fillId="33" borderId="12" xfId="57" applyNumberFormat="1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8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8" fillId="0" borderId="19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50" zoomScaleNormal="49" zoomScaleSheetLayoutView="50" workbookViewId="0" topLeftCell="A1">
      <selection activeCell="R18" sqref="R18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15.7109375" style="0" customWidth="1"/>
    <col min="5" max="5" width="13.57421875" style="0" customWidth="1"/>
    <col min="6" max="10" width="13.8515625" style="0" customWidth="1"/>
    <col min="11" max="11" width="12.140625" style="0" customWidth="1"/>
    <col min="12" max="12" width="14.57421875" style="0" customWidth="1"/>
    <col min="13" max="13" width="16.140625" style="0" customWidth="1"/>
    <col min="14" max="14" width="17.421875" style="0" customWidth="1"/>
    <col min="15" max="15" width="16.28125" style="0" customWidth="1"/>
    <col min="16" max="16" width="17.7109375" style="0" customWidth="1"/>
    <col min="17" max="17" width="18.28125" style="0" customWidth="1"/>
  </cols>
  <sheetData>
    <row r="1" spans="1:17" ht="22.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2.5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2.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2.5">
      <c r="A4" s="31" t="s">
        <v>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 t="s">
        <v>60</v>
      </c>
      <c r="M4" s="31"/>
      <c r="N4" s="31"/>
      <c r="O4" s="31"/>
      <c r="P4" s="31"/>
      <c r="Q4" s="31"/>
    </row>
    <row r="5" spans="1:17" ht="23.25">
      <c r="A5" s="33" t="s">
        <v>55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3.25">
      <c r="A6" s="33" t="s">
        <v>18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3.25">
      <c r="A7" s="33" t="s">
        <v>56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23.25">
      <c r="A8" s="8"/>
      <c r="B8" s="8"/>
      <c r="C8" s="8"/>
      <c r="D8" s="8"/>
      <c r="E8" s="8"/>
      <c r="F8" s="8"/>
      <c r="G8" s="26"/>
      <c r="H8" s="28"/>
      <c r="I8" s="28"/>
      <c r="J8" s="28"/>
      <c r="K8" s="8"/>
      <c r="L8" s="8"/>
      <c r="M8" s="8"/>
      <c r="N8" s="8"/>
      <c r="O8" s="8"/>
      <c r="P8" s="8"/>
      <c r="Q8" s="8"/>
    </row>
    <row r="9" spans="1:17" ht="23.25">
      <c r="A9" s="36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3.25">
      <c r="A10" s="33" t="s">
        <v>19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3.25">
      <c r="A11" s="8"/>
      <c r="B11" s="8"/>
      <c r="C11" s="8"/>
      <c r="D11" s="8"/>
      <c r="E11" s="8"/>
      <c r="F11" s="8"/>
      <c r="G11" s="26"/>
      <c r="H11" s="28"/>
      <c r="I11" s="28"/>
      <c r="J11" s="28"/>
      <c r="K11" s="8"/>
      <c r="L11" s="8"/>
      <c r="M11" s="8"/>
      <c r="N11" s="8"/>
      <c r="O11" s="8"/>
      <c r="P11" s="8"/>
      <c r="Q11" s="8"/>
    </row>
    <row r="12" spans="1:17" ht="23.25">
      <c r="A12" s="36" t="s">
        <v>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23.25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23.25">
      <c r="A14" s="8"/>
      <c r="B14" s="8"/>
      <c r="C14" s="8"/>
      <c r="D14" s="8"/>
      <c r="E14" s="8"/>
      <c r="F14" s="8"/>
      <c r="G14" s="26"/>
      <c r="H14" s="28"/>
      <c r="I14" s="28"/>
      <c r="J14" s="28"/>
      <c r="K14" s="8"/>
      <c r="L14" s="8"/>
      <c r="M14" s="8"/>
      <c r="N14" s="8"/>
      <c r="O14" s="8"/>
      <c r="P14" s="8"/>
      <c r="Q14" s="8"/>
    </row>
    <row r="15" spans="1:17" ht="22.5">
      <c r="A15" s="34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23.25">
      <c r="A16" s="35" t="s">
        <v>10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2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75.75" thickBot="1">
      <c r="A18" s="1" t="s">
        <v>0</v>
      </c>
      <c r="B18" s="15" t="s">
        <v>15</v>
      </c>
      <c r="C18" s="14" t="s">
        <v>1</v>
      </c>
      <c r="D18" s="1" t="s">
        <v>24</v>
      </c>
      <c r="E18" s="1" t="s">
        <v>25</v>
      </c>
      <c r="F18" s="1" t="s">
        <v>26</v>
      </c>
      <c r="G18" s="1" t="s">
        <v>28</v>
      </c>
      <c r="H18" s="1" t="s">
        <v>27</v>
      </c>
      <c r="I18" s="1" t="s">
        <v>29</v>
      </c>
      <c r="J18" s="1" t="s">
        <v>30</v>
      </c>
      <c r="K18" s="1" t="s">
        <v>31</v>
      </c>
      <c r="L18" s="1" t="s">
        <v>2</v>
      </c>
      <c r="M18" s="1" t="s">
        <v>4</v>
      </c>
      <c r="N18" s="18" t="s">
        <v>5</v>
      </c>
      <c r="O18" s="1" t="s">
        <v>3</v>
      </c>
      <c r="P18" s="1" t="s">
        <v>13</v>
      </c>
      <c r="Q18" s="1" t="s">
        <v>14</v>
      </c>
    </row>
    <row r="19" spans="1:17" ht="82.5" customHeight="1" thickBot="1">
      <c r="A19" s="25">
        <v>1</v>
      </c>
      <c r="B19" s="2" t="s">
        <v>6</v>
      </c>
      <c r="C19" s="9" t="s">
        <v>33</v>
      </c>
      <c r="D19" s="10">
        <v>2</v>
      </c>
      <c r="E19" s="10">
        <v>18</v>
      </c>
      <c r="F19" s="10">
        <v>9</v>
      </c>
      <c r="G19" s="10"/>
      <c r="H19" s="10"/>
      <c r="I19" s="10"/>
      <c r="J19" s="10"/>
      <c r="K19" s="10"/>
      <c r="L19" s="11">
        <f aca="true" t="shared" si="0" ref="L19:L41">SUM(D19:K19)</f>
        <v>29</v>
      </c>
      <c r="M19" s="17">
        <v>40</v>
      </c>
      <c r="N19" s="16">
        <f aca="true" t="shared" si="1" ref="N19:N41">L19/M19</f>
        <v>0.725</v>
      </c>
      <c r="O19" s="19"/>
      <c r="P19" s="20" t="s">
        <v>57</v>
      </c>
      <c r="Q19" s="20"/>
    </row>
    <row r="20" spans="1:17" ht="90" customHeight="1" thickBot="1">
      <c r="A20" s="25">
        <v>2</v>
      </c>
      <c r="B20" s="2" t="s">
        <v>6</v>
      </c>
      <c r="C20" s="9" t="s">
        <v>32</v>
      </c>
      <c r="D20" s="13">
        <v>4</v>
      </c>
      <c r="E20" s="13">
        <v>14</v>
      </c>
      <c r="F20" s="13">
        <v>11</v>
      </c>
      <c r="G20" s="13"/>
      <c r="H20" s="13"/>
      <c r="I20" s="13"/>
      <c r="J20" s="13"/>
      <c r="K20" s="13"/>
      <c r="L20" s="3">
        <f t="shared" si="0"/>
        <v>29</v>
      </c>
      <c r="M20" s="13">
        <v>40</v>
      </c>
      <c r="N20" s="16">
        <f t="shared" si="1"/>
        <v>0.725</v>
      </c>
      <c r="O20" s="5"/>
      <c r="P20" s="21" t="s">
        <v>57</v>
      </c>
      <c r="Q20" s="21"/>
    </row>
    <row r="21" spans="1:17" ht="90" customHeight="1" thickBot="1">
      <c r="A21" s="25">
        <v>3</v>
      </c>
      <c r="B21" s="2" t="s">
        <v>6</v>
      </c>
      <c r="C21" s="9" t="s">
        <v>34</v>
      </c>
      <c r="D21" s="13">
        <v>2</v>
      </c>
      <c r="E21" s="13">
        <v>14</v>
      </c>
      <c r="F21" s="13">
        <v>14</v>
      </c>
      <c r="G21" s="13"/>
      <c r="H21" s="13"/>
      <c r="I21" s="13"/>
      <c r="J21" s="13"/>
      <c r="K21" s="13"/>
      <c r="L21" s="3">
        <f t="shared" si="0"/>
        <v>30</v>
      </c>
      <c r="M21" s="13">
        <v>65</v>
      </c>
      <c r="N21" s="16">
        <f t="shared" si="1"/>
        <v>0.46153846153846156</v>
      </c>
      <c r="O21" s="5"/>
      <c r="P21" s="21" t="s">
        <v>58</v>
      </c>
      <c r="Q21" s="21"/>
    </row>
    <row r="22" spans="1:17" ht="82.5" customHeight="1" thickBot="1">
      <c r="A22" s="25">
        <v>4</v>
      </c>
      <c r="B22" s="2" t="s">
        <v>6</v>
      </c>
      <c r="C22" s="9" t="s">
        <v>35</v>
      </c>
      <c r="D22" s="10">
        <v>4</v>
      </c>
      <c r="E22" s="10">
        <v>0</v>
      </c>
      <c r="F22" s="10">
        <v>12</v>
      </c>
      <c r="G22" s="10"/>
      <c r="H22" s="10"/>
      <c r="I22" s="10"/>
      <c r="J22" s="10"/>
      <c r="K22" s="10"/>
      <c r="L22" s="11">
        <f t="shared" si="0"/>
        <v>16</v>
      </c>
      <c r="M22" s="17">
        <v>65</v>
      </c>
      <c r="N22" s="16">
        <f t="shared" si="1"/>
        <v>0.24615384615384617</v>
      </c>
      <c r="O22" s="19"/>
      <c r="P22" s="12"/>
      <c r="Q22" s="20"/>
    </row>
    <row r="23" spans="1:17" ht="90" customHeight="1" thickBot="1">
      <c r="A23" s="25">
        <v>5</v>
      </c>
      <c r="B23" s="2" t="s">
        <v>6</v>
      </c>
      <c r="C23" s="9" t="s">
        <v>41</v>
      </c>
      <c r="D23" s="13">
        <v>4</v>
      </c>
      <c r="E23" s="13">
        <v>20</v>
      </c>
      <c r="F23" s="13">
        <v>22</v>
      </c>
      <c r="G23" s="13">
        <v>10</v>
      </c>
      <c r="H23" s="13">
        <v>20</v>
      </c>
      <c r="I23" s="13">
        <v>30</v>
      </c>
      <c r="J23" s="13">
        <v>15</v>
      </c>
      <c r="K23" s="13">
        <v>0</v>
      </c>
      <c r="L23" s="3">
        <f t="shared" si="0"/>
        <v>121</v>
      </c>
      <c r="M23" s="13">
        <v>195</v>
      </c>
      <c r="N23" s="16">
        <f t="shared" si="1"/>
        <v>0.6205128205128205</v>
      </c>
      <c r="O23" s="5"/>
      <c r="P23" s="21" t="s">
        <v>57</v>
      </c>
      <c r="Q23" s="21"/>
    </row>
    <row r="24" spans="1:17" ht="90" customHeight="1" thickBot="1">
      <c r="A24" s="25">
        <v>6</v>
      </c>
      <c r="B24" s="2" t="s">
        <v>6</v>
      </c>
      <c r="C24" s="9" t="s">
        <v>40</v>
      </c>
      <c r="D24" s="13">
        <v>4</v>
      </c>
      <c r="E24" s="13">
        <v>22</v>
      </c>
      <c r="F24" s="13">
        <v>22</v>
      </c>
      <c r="G24" s="13">
        <v>0</v>
      </c>
      <c r="H24" s="13">
        <v>17</v>
      </c>
      <c r="I24" s="13">
        <v>15</v>
      </c>
      <c r="J24" s="13">
        <v>20</v>
      </c>
      <c r="K24" s="13">
        <v>0</v>
      </c>
      <c r="L24" s="3">
        <f t="shared" si="0"/>
        <v>100</v>
      </c>
      <c r="M24" s="13">
        <v>195</v>
      </c>
      <c r="N24" s="16">
        <f t="shared" si="1"/>
        <v>0.5128205128205128</v>
      </c>
      <c r="O24" s="5"/>
      <c r="P24" s="21" t="s">
        <v>59</v>
      </c>
      <c r="Q24" s="21"/>
    </row>
    <row r="25" spans="1:17" ht="90" customHeight="1" thickBot="1">
      <c r="A25" s="25">
        <v>7</v>
      </c>
      <c r="B25" s="2" t="s">
        <v>6</v>
      </c>
      <c r="C25" s="9" t="s">
        <v>38</v>
      </c>
      <c r="D25" s="13">
        <v>4</v>
      </c>
      <c r="E25" s="13">
        <v>16</v>
      </c>
      <c r="F25" s="13">
        <v>21</v>
      </c>
      <c r="G25" s="13">
        <v>0</v>
      </c>
      <c r="H25" s="13">
        <v>20</v>
      </c>
      <c r="I25" s="13">
        <v>15</v>
      </c>
      <c r="J25" s="13">
        <v>20</v>
      </c>
      <c r="K25" s="13">
        <v>0</v>
      </c>
      <c r="L25" s="3">
        <f t="shared" si="0"/>
        <v>96</v>
      </c>
      <c r="M25" s="13">
        <v>195</v>
      </c>
      <c r="N25" s="16">
        <f t="shared" si="1"/>
        <v>0.49230769230769234</v>
      </c>
      <c r="O25" s="5"/>
      <c r="P25" s="21" t="s">
        <v>59</v>
      </c>
      <c r="Q25" s="21"/>
    </row>
    <row r="26" spans="1:17" ht="82.5" customHeight="1" thickBot="1">
      <c r="A26" s="25">
        <v>8</v>
      </c>
      <c r="B26" s="2" t="s">
        <v>6</v>
      </c>
      <c r="C26" s="9" t="s">
        <v>44</v>
      </c>
      <c r="D26" s="10">
        <v>3</v>
      </c>
      <c r="E26" s="10">
        <v>16</v>
      </c>
      <c r="F26" s="10">
        <v>19</v>
      </c>
      <c r="G26" s="10">
        <v>10</v>
      </c>
      <c r="H26" s="10">
        <v>20</v>
      </c>
      <c r="I26" s="10">
        <v>15</v>
      </c>
      <c r="J26" s="10">
        <v>5</v>
      </c>
      <c r="K26" s="10">
        <v>0</v>
      </c>
      <c r="L26" s="11">
        <f t="shared" si="0"/>
        <v>88</v>
      </c>
      <c r="M26" s="13">
        <v>195</v>
      </c>
      <c r="N26" s="16">
        <f t="shared" si="1"/>
        <v>0.4512820512820513</v>
      </c>
      <c r="O26" s="19"/>
      <c r="P26" s="12"/>
      <c r="Q26" s="20"/>
    </row>
    <row r="27" spans="1:17" ht="90" customHeight="1" thickBot="1">
      <c r="A27" s="25">
        <v>9</v>
      </c>
      <c r="B27" s="2" t="s">
        <v>6</v>
      </c>
      <c r="C27" s="9" t="s">
        <v>42</v>
      </c>
      <c r="D27" s="13">
        <v>4</v>
      </c>
      <c r="E27" s="13">
        <v>14</v>
      </c>
      <c r="F27" s="13">
        <v>19</v>
      </c>
      <c r="G27" s="13">
        <v>10</v>
      </c>
      <c r="H27" s="13">
        <v>20</v>
      </c>
      <c r="I27" s="13">
        <v>15</v>
      </c>
      <c r="J27" s="13">
        <v>5</v>
      </c>
      <c r="K27" s="13">
        <v>0</v>
      </c>
      <c r="L27" s="3">
        <f t="shared" si="0"/>
        <v>87</v>
      </c>
      <c r="M27" s="13">
        <v>195</v>
      </c>
      <c r="N27" s="16">
        <f t="shared" si="1"/>
        <v>0.4461538461538462</v>
      </c>
      <c r="O27" s="5"/>
      <c r="P27" s="5"/>
      <c r="Q27" s="21"/>
    </row>
    <row r="28" spans="1:17" ht="90" customHeight="1" thickBot="1">
      <c r="A28" s="25">
        <v>10</v>
      </c>
      <c r="B28" s="2" t="s">
        <v>6</v>
      </c>
      <c r="C28" s="9" t="s">
        <v>39</v>
      </c>
      <c r="D28" s="13">
        <v>4</v>
      </c>
      <c r="E28" s="13">
        <v>16</v>
      </c>
      <c r="F28" s="13">
        <v>19</v>
      </c>
      <c r="G28" s="13">
        <v>10</v>
      </c>
      <c r="H28" s="13">
        <v>5</v>
      </c>
      <c r="I28" s="13">
        <v>30</v>
      </c>
      <c r="J28" s="13">
        <v>0</v>
      </c>
      <c r="K28" s="13">
        <v>0</v>
      </c>
      <c r="L28" s="3">
        <f t="shared" si="0"/>
        <v>84</v>
      </c>
      <c r="M28" s="13">
        <v>195</v>
      </c>
      <c r="N28" s="16">
        <f t="shared" si="1"/>
        <v>0.4307692307692308</v>
      </c>
      <c r="O28" s="5"/>
      <c r="P28" s="5"/>
      <c r="Q28" s="21"/>
    </row>
    <row r="29" spans="1:17" ht="82.5" customHeight="1" thickBot="1">
      <c r="A29" s="25">
        <v>11</v>
      </c>
      <c r="B29" s="2" t="s">
        <v>6</v>
      </c>
      <c r="C29" s="9" t="s">
        <v>43</v>
      </c>
      <c r="D29" s="10">
        <v>3</v>
      </c>
      <c r="E29" s="10">
        <v>12</v>
      </c>
      <c r="F29" s="10">
        <v>17</v>
      </c>
      <c r="G29" s="10">
        <v>0</v>
      </c>
      <c r="H29" s="10">
        <v>0</v>
      </c>
      <c r="I29" s="10">
        <v>30</v>
      </c>
      <c r="J29" s="10">
        <v>0</v>
      </c>
      <c r="K29" s="10">
        <v>0</v>
      </c>
      <c r="L29" s="11">
        <f t="shared" si="0"/>
        <v>62</v>
      </c>
      <c r="M29" s="13">
        <v>195</v>
      </c>
      <c r="N29" s="16">
        <f t="shared" si="1"/>
        <v>0.31794871794871793</v>
      </c>
      <c r="O29" s="19"/>
      <c r="P29" s="12"/>
      <c r="Q29" s="20"/>
    </row>
    <row r="30" spans="1:17" ht="90" customHeight="1" thickBot="1">
      <c r="A30" s="25">
        <v>12</v>
      </c>
      <c r="B30" s="2" t="s">
        <v>6</v>
      </c>
      <c r="C30" s="9" t="s">
        <v>36</v>
      </c>
      <c r="D30" s="13">
        <v>4</v>
      </c>
      <c r="E30" s="13">
        <v>8</v>
      </c>
      <c r="F30" s="13">
        <v>18</v>
      </c>
      <c r="G30" s="13">
        <v>0</v>
      </c>
      <c r="H30" s="13">
        <v>20</v>
      </c>
      <c r="I30" s="13">
        <v>0</v>
      </c>
      <c r="J30" s="13">
        <v>0</v>
      </c>
      <c r="K30" s="13">
        <v>0</v>
      </c>
      <c r="L30" s="3">
        <f t="shared" si="0"/>
        <v>50</v>
      </c>
      <c r="M30" s="13">
        <v>195</v>
      </c>
      <c r="N30" s="16">
        <f t="shared" si="1"/>
        <v>0.2564102564102564</v>
      </c>
      <c r="O30" s="5"/>
      <c r="P30" s="5"/>
      <c r="Q30" s="21"/>
    </row>
    <row r="31" spans="1:17" ht="90" customHeight="1" thickBot="1">
      <c r="A31" s="25">
        <v>13</v>
      </c>
      <c r="B31" s="2" t="s">
        <v>6</v>
      </c>
      <c r="C31" s="9" t="s">
        <v>37</v>
      </c>
      <c r="D31" s="13">
        <v>3</v>
      </c>
      <c r="E31" s="13">
        <v>14</v>
      </c>
      <c r="F31" s="13">
        <v>19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3">
        <f t="shared" si="0"/>
        <v>36</v>
      </c>
      <c r="M31" s="13">
        <v>195</v>
      </c>
      <c r="N31" s="16">
        <f t="shared" si="1"/>
        <v>0.18461538461538463</v>
      </c>
      <c r="O31" s="5"/>
      <c r="P31" s="5"/>
      <c r="Q31" s="21"/>
    </row>
    <row r="32" spans="1:17" ht="90" customHeight="1" thickBot="1">
      <c r="A32" s="25">
        <v>14</v>
      </c>
      <c r="B32" s="2" t="s">
        <v>6</v>
      </c>
      <c r="C32" s="9" t="s">
        <v>54</v>
      </c>
      <c r="D32" s="13">
        <v>5</v>
      </c>
      <c r="E32" s="13">
        <v>22</v>
      </c>
      <c r="F32" s="13">
        <v>21</v>
      </c>
      <c r="G32" s="13">
        <v>10</v>
      </c>
      <c r="H32" s="13">
        <v>17</v>
      </c>
      <c r="I32" s="13">
        <v>30</v>
      </c>
      <c r="J32" s="13">
        <v>20</v>
      </c>
      <c r="K32" s="13">
        <v>20</v>
      </c>
      <c r="L32" s="3">
        <f t="shared" si="0"/>
        <v>145</v>
      </c>
      <c r="M32" s="13">
        <v>195</v>
      </c>
      <c r="N32" s="4">
        <f t="shared" si="1"/>
        <v>0.7435897435897436</v>
      </c>
      <c r="O32" s="5"/>
      <c r="P32" s="21" t="s">
        <v>57</v>
      </c>
      <c r="Q32" s="21"/>
    </row>
    <row r="33" spans="1:17" ht="82.5" customHeight="1" thickBot="1">
      <c r="A33" s="25">
        <v>15</v>
      </c>
      <c r="B33" s="2" t="s">
        <v>6</v>
      </c>
      <c r="C33" s="9" t="s">
        <v>47</v>
      </c>
      <c r="D33" s="13">
        <v>5</v>
      </c>
      <c r="E33" s="13">
        <v>14</v>
      </c>
      <c r="F33" s="13">
        <v>17</v>
      </c>
      <c r="G33" s="13">
        <v>0</v>
      </c>
      <c r="H33" s="13">
        <v>20</v>
      </c>
      <c r="I33" s="13">
        <v>25</v>
      </c>
      <c r="J33" s="13">
        <v>0</v>
      </c>
      <c r="K33" s="13">
        <v>10</v>
      </c>
      <c r="L33" s="3">
        <f t="shared" si="0"/>
        <v>91</v>
      </c>
      <c r="M33" s="13">
        <v>195</v>
      </c>
      <c r="N33" s="4">
        <f t="shared" si="1"/>
        <v>0.4666666666666667</v>
      </c>
      <c r="O33" s="5"/>
      <c r="P33" s="21" t="s">
        <v>59</v>
      </c>
      <c r="Q33" s="21"/>
    </row>
    <row r="34" spans="1:17" ht="82.5" customHeight="1" thickBot="1">
      <c r="A34" s="25">
        <v>16</v>
      </c>
      <c r="B34" s="2" t="s">
        <v>6</v>
      </c>
      <c r="C34" s="9" t="s">
        <v>48</v>
      </c>
      <c r="D34" s="13">
        <v>3</v>
      </c>
      <c r="E34" s="13">
        <v>20</v>
      </c>
      <c r="F34" s="13">
        <v>15</v>
      </c>
      <c r="G34" s="13">
        <v>0</v>
      </c>
      <c r="H34" s="13">
        <v>20</v>
      </c>
      <c r="I34" s="13">
        <v>30</v>
      </c>
      <c r="J34" s="13">
        <v>0</v>
      </c>
      <c r="K34" s="13">
        <v>0</v>
      </c>
      <c r="L34" s="3">
        <f t="shared" si="0"/>
        <v>88</v>
      </c>
      <c r="M34" s="13">
        <v>195</v>
      </c>
      <c r="N34" s="4">
        <f t="shared" si="1"/>
        <v>0.4512820512820513</v>
      </c>
      <c r="O34" s="5"/>
      <c r="P34" s="21" t="s">
        <v>59</v>
      </c>
      <c r="Q34" s="21"/>
    </row>
    <row r="35" spans="1:17" ht="82.5" customHeight="1" thickBot="1">
      <c r="A35" s="25">
        <v>17</v>
      </c>
      <c r="B35" s="2" t="s">
        <v>6</v>
      </c>
      <c r="C35" s="9" t="s">
        <v>49</v>
      </c>
      <c r="D35" s="13">
        <v>2</v>
      </c>
      <c r="E35" s="13">
        <v>8</v>
      </c>
      <c r="F35" s="13">
        <v>26</v>
      </c>
      <c r="G35" s="13">
        <v>0</v>
      </c>
      <c r="H35" s="13">
        <v>17</v>
      </c>
      <c r="I35" s="13">
        <v>30</v>
      </c>
      <c r="J35" s="13">
        <v>0</v>
      </c>
      <c r="K35" s="13">
        <v>0</v>
      </c>
      <c r="L35" s="3">
        <f t="shared" si="0"/>
        <v>83</v>
      </c>
      <c r="M35" s="13">
        <v>195</v>
      </c>
      <c r="N35" s="4">
        <f t="shared" si="1"/>
        <v>0.4256410256410256</v>
      </c>
      <c r="O35" s="5"/>
      <c r="P35" s="5"/>
      <c r="Q35" s="21"/>
    </row>
    <row r="36" spans="1:17" ht="82.5" customHeight="1" thickBot="1">
      <c r="A36" s="25">
        <v>18</v>
      </c>
      <c r="B36" s="2" t="s">
        <v>6</v>
      </c>
      <c r="C36" s="9" t="s">
        <v>53</v>
      </c>
      <c r="D36" s="13">
        <v>3</v>
      </c>
      <c r="E36" s="13">
        <v>12</v>
      </c>
      <c r="F36" s="13">
        <v>17</v>
      </c>
      <c r="G36" s="13">
        <v>4</v>
      </c>
      <c r="H36" s="13">
        <v>20</v>
      </c>
      <c r="I36" s="13">
        <v>0</v>
      </c>
      <c r="J36" s="13">
        <v>20</v>
      </c>
      <c r="K36" s="13">
        <v>0</v>
      </c>
      <c r="L36" s="3">
        <f t="shared" si="0"/>
        <v>76</v>
      </c>
      <c r="M36" s="13">
        <v>195</v>
      </c>
      <c r="N36" s="4">
        <f t="shared" si="1"/>
        <v>0.38974358974358975</v>
      </c>
      <c r="O36" s="5"/>
      <c r="P36" s="5"/>
      <c r="Q36" s="21"/>
    </row>
    <row r="37" spans="1:17" ht="82.5" customHeight="1" thickBot="1">
      <c r="A37" s="25">
        <v>19</v>
      </c>
      <c r="B37" s="2" t="s">
        <v>6</v>
      </c>
      <c r="C37" s="9" t="s">
        <v>45</v>
      </c>
      <c r="D37" s="13">
        <v>3</v>
      </c>
      <c r="E37" s="13">
        <v>12</v>
      </c>
      <c r="F37" s="13">
        <v>11</v>
      </c>
      <c r="G37" s="13">
        <v>10</v>
      </c>
      <c r="H37" s="13">
        <v>20</v>
      </c>
      <c r="I37" s="13">
        <v>12</v>
      </c>
      <c r="J37" s="13">
        <v>0</v>
      </c>
      <c r="K37" s="13">
        <v>0</v>
      </c>
      <c r="L37" s="3">
        <f t="shared" si="0"/>
        <v>68</v>
      </c>
      <c r="M37" s="13">
        <v>195</v>
      </c>
      <c r="N37" s="16">
        <f t="shared" si="1"/>
        <v>0.3487179487179487</v>
      </c>
      <c r="O37" s="5"/>
      <c r="P37" s="5"/>
      <c r="Q37" s="21"/>
    </row>
    <row r="38" spans="1:17" ht="82.5" customHeight="1" thickBot="1">
      <c r="A38" s="25">
        <v>20</v>
      </c>
      <c r="B38" s="2" t="s">
        <v>6</v>
      </c>
      <c r="C38" s="9" t="s">
        <v>52</v>
      </c>
      <c r="D38" s="13">
        <v>4</v>
      </c>
      <c r="E38" s="13">
        <v>12</v>
      </c>
      <c r="F38" s="13">
        <v>12</v>
      </c>
      <c r="G38" s="13">
        <v>0</v>
      </c>
      <c r="H38" s="13">
        <v>17</v>
      </c>
      <c r="I38" s="13">
        <v>0</v>
      </c>
      <c r="J38" s="13">
        <v>20</v>
      </c>
      <c r="K38" s="13">
        <v>0</v>
      </c>
      <c r="L38" s="3">
        <f t="shared" si="0"/>
        <v>65</v>
      </c>
      <c r="M38" s="13">
        <v>195</v>
      </c>
      <c r="N38" s="4">
        <f t="shared" si="1"/>
        <v>0.3333333333333333</v>
      </c>
      <c r="O38" s="5"/>
      <c r="P38" s="5"/>
      <c r="Q38" s="21"/>
    </row>
    <row r="39" spans="1:17" ht="82.5" customHeight="1" thickBot="1">
      <c r="A39" s="25">
        <v>21</v>
      </c>
      <c r="B39" s="2" t="s">
        <v>6</v>
      </c>
      <c r="C39" s="9" t="s">
        <v>50</v>
      </c>
      <c r="D39" s="13">
        <v>2</v>
      </c>
      <c r="E39" s="13">
        <v>6</v>
      </c>
      <c r="F39" s="13">
        <v>14</v>
      </c>
      <c r="G39" s="13">
        <v>10</v>
      </c>
      <c r="H39" s="13">
        <v>17</v>
      </c>
      <c r="I39" s="13">
        <v>0</v>
      </c>
      <c r="J39" s="13">
        <v>5</v>
      </c>
      <c r="K39" s="13">
        <v>0</v>
      </c>
      <c r="L39" s="3">
        <f t="shared" si="0"/>
        <v>54</v>
      </c>
      <c r="M39" s="13">
        <v>195</v>
      </c>
      <c r="N39" s="4">
        <f t="shared" si="1"/>
        <v>0.27692307692307694</v>
      </c>
      <c r="O39" s="5"/>
      <c r="P39" s="5"/>
      <c r="Q39" s="21"/>
    </row>
    <row r="40" spans="1:17" ht="82.5" customHeight="1" thickBot="1">
      <c r="A40" s="25">
        <v>22</v>
      </c>
      <c r="B40" s="2" t="s">
        <v>6</v>
      </c>
      <c r="C40" s="9" t="s">
        <v>46</v>
      </c>
      <c r="D40" s="13">
        <v>4</v>
      </c>
      <c r="E40" s="13">
        <v>14</v>
      </c>
      <c r="F40" s="13">
        <v>18</v>
      </c>
      <c r="G40" s="13">
        <v>10</v>
      </c>
      <c r="H40" s="13">
        <v>0</v>
      </c>
      <c r="I40" s="13">
        <v>0</v>
      </c>
      <c r="J40" s="13">
        <v>5</v>
      </c>
      <c r="K40" s="13">
        <v>0</v>
      </c>
      <c r="L40" s="3">
        <f t="shared" si="0"/>
        <v>51</v>
      </c>
      <c r="M40" s="13">
        <v>195</v>
      </c>
      <c r="N40" s="4">
        <f t="shared" si="1"/>
        <v>0.26153846153846155</v>
      </c>
      <c r="O40" s="5"/>
      <c r="P40" s="5"/>
      <c r="Q40" s="21"/>
    </row>
    <row r="41" spans="1:17" s="38" customFormat="1" ht="82.5" customHeight="1">
      <c r="A41" s="25">
        <v>23</v>
      </c>
      <c r="B41" s="30" t="s">
        <v>6</v>
      </c>
      <c r="C41" s="37" t="s">
        <v>51</v>
      </c>
      <c r="D41" s="13">
        <v>2</v>
      </c>
      <c r="E41" s="13">
        <v>10</v>
      </c>
      <c r="F41" s="13">
        <v>8</v>
      </c>
      <c r="G41" s="13">
        <v>0</v>
      </c>
      <c r="H41" s="13">
        <v>0</v>
      </c>
      <c r="I41" s="13">
        <v>10</v>
      </c>
      <c r="J41" s="13">
        <v>0</v>
      </c>
      <c r="K41" s="13">
        <v>0</v>
      </c>
      <c r="L41" s="3">
        <f t="shared" si="0"/>
        <v>30</v>
      </c>
      <c r="M41" s="13">
        <v>195</v>
      </c>
      <c r="N41" s="4">
        <f t="shared" si="1"/>
        <v>0.15384615384615385</v>
      </c>
      <c r="O41" s="5"/>
      <c r="P41" s="5"/>
      <c r="Q41" s="21"/>
    </row>
    <row r="42" spans="1:17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2.5">
      <c r="A43" s="23" t="s">
        <v>11</v>
      </c>
      <c r="B43" s="23"/>
      <c r="C43" s="23"/>
      <c r="D43" s="23"/>
      <c r="E43" s="23"/>
      <c r="F43" s="23"/>
      <c r="G43" s="27"/>
      <c r="H43" s="29"/>
      <c r="I43" s="29"/>
      <c r="J43" s="29"/>
      <c r="K43" s="23"/>
      <c r="L43" s="23"/>
      <c r="M43" s="23"/>
      <c r="N43" s="23"/>
      <c r="O43" s="23"/>
      <c r="P43" s="23"/>
      <c r="Q43" s="23"/>
    </row>
    <row r="44" spans="1:17" ht="23.25">
      <c r="A44" s="22" t="s">
        <v>22</v>
      </c>
      <c r="B44" s="22"/>
      <c r="C44" s="22"/>
      <c r="D44" s="22"/>
      <c r="E44" s="22"/>
      <c r="F44" s="22"/>
      <c r="G44" s="26"/>
      <c r="H44" s="28"/>
      <c r="I44" s="28"/>
      <c r="J44" s="28"/>
      <c r="K44" s="22"/>
      <c r="L44" s="22"/>
      <c r="M44" s="22"/>
      <c r="N44" s="22"/>
      <c r="O44" s="22"/>
      <c r="P44" s="22"/>
      <c r="Q44" s="22"/>
    </row>
    <row r="45" spans="1:17" ht="23.25">
      <c r="A45" s="23" t="s">
        <v>16</v>
      </c>
      <c r="B45" s="22"/>
      <c r="C45" s="22"/>
      <c r="D45" s="22"/>
      <c r="E45" s="22"/>
      <c r="F45" s="22"/>
      <c r="G45" s="26"/>
      <c r="H45" s="28"/>
      <c r="I45" s="28"/>
      <c r="J45" s="28"/>
      <c r="K45" s="22"/>
      <c r="L45" s="22"/>
      <c r="M45" s="22"/>
      <c r="N45" s="22"/>
      <c r="O45" s="22"/>
      <c r="P45" s="22"/>
      <c r="Q45" s="22"/>
    </row>
    <row r="46" spans="1:17" ht="23.25">
      <c r="A46" s="24" t="s">
        <v>23</v>
      </c>
      <c r="B46" s="22"/>
      <c r="C46" s="22"/>
      <c r="D46" s="22"/>
      <c r="E46" s="22"/>
      <c r="F46" s="22"/>
      <c r="G46" s="26"/>
      <c r="H46" s="28"/>
      <c r="I46" s="28"/>
      <c r="J46" s="28"/>
      <c r="K46" s="22"/>
      <c r="L46" s="22"/>
      <c r="M46" s="22"/>
      <c r="N46" s="22"/>
      <c r="O46" s="22"/>
      <c r="P46" s="22"/>
      <c r="Q46" s="22"/>
    </row>
    <row r="47" spans="1:17" ht="23.25">
      <c r="A47" s="22"/>
      <c r="B47" s="22"/>
      <c r="C47" s="22"/>
      <c r="D47" s="22"/>
      <c r="E47" s="22"/>
      <c r="F47" s="22"/>
      <c r="G47" s="26"/>
      <c r="H47" s="28"/>
      <c r="I47" s="28"/>
      <c r="J47" s="28"/>
      <c r="K47" s="22"/>
      <c r="L47" s="22"/>
      <c r="M47" s="22"/>
      <c r="N47" s="22"/>
      <c r="O47" s="22"/>
      <c r="P47" s="22"/>
      <c r="Q47" s="22"/>
    </row>
  </sheetData>
  <sheetProtection/>
  <autoFilter ref="A18:Q41">
    <sortState ref="A19:Q47">
      <sortCondition descending="1" sortBy="value" ref="L19:L47"/>
    </sortState>
  </autoFilter>
  <mergeCells count="15">
    <mergeCell ref="A13:Q13"/>
    <mergeCell ref="A15:Q15"/>
    <mergeCell ref="A16:Q16"/>
    <mergeCell ref="A5:Q5"/>
    <mergeCell ref="A6:Q6"/>
    <mergeCell ref="A7:Q7"/>
    <mergeCell ref="A9:Q9"/>
    <mergeCell ref="A10:Q10"/>
    <mergeCell ref="A12:Q12"/>
    <mergeCell ref="D4:K4"/>
    <mergeCell ref="A4:C4"/>
    <mergeCell ref="L4:Q4"/>
    <mergeCell ref="A1:Q1"/>
    <mergeCell ref="A2:Q2"/>
    <mergeCell ref="A3:Q3"/>
  </mergeCells>
  <printOptions/>
  <pageMargins left="0.7" right="0.7" top="0.75" bottom="0.75" header="0.3" footer="0.3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2021-11-20T12:46:29Z</cp:lastPrinted>
  <dcterms:created xsi:type="dcterms:W3CDTF">2015-08-25T10:03:36Z</dcterms:created>
  <dcterms:modified xsi:type="dcterms:W3CDTF">2021-11-22T07:53:13Z</dcterms:modified>
  <cp:category/>
  <cp:version/>
  <cp:contentType/>
  <cp:contentStatus/>
</cp:coreProperties>
</file>